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VBA 5e\Problem Files\Chapter 17\"/>
    </mc:Choice>
  </mc:AlternateContent>
  <bookViews>
    <workbookView xWindow="405" yWindow="90" windowWidth="8415" windowHeight="4965"/>
  </bookViews>
  <sheets>
    <sheet name="Model" sheetId="1" r:id="rId1"/>
  </sheets>
  <definedNames>
    <definedName name="Distances">Model!$B$14:$B$17</definedName>
    <definedName name="Location">Model!$B$11:$C$11</definedName>
    <definedName name="Shipments">Model!$E$5:$E$8</definedName>
    <definedName name="solver_adj" localSheetId="0" hidden="1">Model!$B$11:$C$11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2</definedName>
    <definedName name="solver_ibd" localSheetId="0" hidden="1">2</definedName>
    <definedName name="solver_itr" localSheetId="0" hidden="1">1000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2</definedName>
    <definedName name="solver_ofx" localSheetId="0" hidden="1">2</definedName>
    <definedName name="solver_opt" localSheetId="0" hidden="1">Model!$B$19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o" localSheetId="0" hidden="1">2</definedName>
    <definedName name="solver_rep" localSheetId="0" hidden="1">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TotDistance">Model!$B$19</definedName>
  </definedNames>
  <calcPr calcId="152511"/>
</workbook>
</file>

<file path=xl/calcChain.xml><?xml version="1.0" encoding="utf-8"?>
<calcChain xmlns="http://schemas.openxmlformats.org/spreadsheetml/2006/main">
  <c r="B17" i="1" l="1"/>
  <c r="B14" i="1"/>
  <c r="B15" i="1"/>
  <c r="B16" i="1"/>
  <c r="B19" i="1"/>
</calcChain>
</file>

<file path=xl/sharedStrings.xml><?xml version="1.0" encoding="utf-8"?>
<sst xmlns="http://schemas.openxmlformats.org/spreadsheetml/2006/main" count="27" uniqueCount="21">
  <si>
    <t>X-coordinate</t>
  </si>
  <si>
    <t>Y-coordinate</t>
  </si>
  <si>
    <t>Annual shipments</t>
  </si>
  <si>
    <t>Customer 1</t>
  </si>
  <si>
    <t>Customer 2</t>
  </si>
  <si>
    <t>Customer 3</t>
  </si>
  <si>
    <t>Customer 4</t>
  </si>
  <si>
    <t>Warehouse location</t>
  </si>
  <si>
    <t>Customer distances from warehouse</t>
  </si>
  <si>
    <t>Customer data</t>
  </si>
  <si>
    <t>Total annual distance</t>
  </si>
  <si>
    <t>Facility location model</t>
  </si>
  <si>
    <t>Range names used:</t>
  </si>
  <si>
    <t>Distances</t>
  </si>
  <si>
    <t>=Model!$B$14:$B$17</t>
  </si>
  <si>
    <t>Location</t>
  </si>
  <si>
    <t>=Model!$B$11:$C$11</t>
  </si>
  <si>
    <t>Shipments</t>
  </si>
  <si>
    <t>=Model!$E$5:$E$8</t>
  </si>
  <si>
    <t>TotDistance</t>
  </si>
  <si>
    <t>=Model!$B$19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</si>
</sst>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2" fillId="0" borderId="0" xfId="0" applyNumberFormat="1" applyFont="1" applyBorder="1"/>
    <xf numFmtId="164" fontId="2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Border="1"/>
    <xf numFmtId="164" fontId="2" fillId="3" borderId="0" xfId="0" applyNumberFormat="1" applyFont="1" applyFill="1" applyBorder="1"/>
    <xf numFmtId="164" fontId="2" fillId="4" borderId="0" xfId="0" applyNumberFormat="1" applyFont="1" applyFill="1" applyBorder="1"/>
    <xf numFmtId="0" fontId="2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1409700</xdr:colOff>
          <xdr:row>20</xdr:row>
          <xdr:rowOff>123825</xdr:rowOff>
        </xdr:from>
        <xdr:to>
          <xdr:col>2</xdr:col>
          <xdr:colOff>790575</xdr:colOff>
          <xdr:row>23</xdr:row>
          <xdr:rowOff>38100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Generate random values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238125</xdr:colOff>
          <xdr:row>20</xdr:row>
          <xdr:rowOff>123825</xdr:rowOff>
        </xdr:from>
        <xdr:to>
          <xdr:col>5</xdr:col>
          <xdr:colOff>523875</xdr:colOff>
          <xdr:row>23</xdr:row>
          <xdr:rowOff>38100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Run Solver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F29"/>
  <sheetViews>
    <sheetView tabSelected="1" workbookViewId="0"/>
  </sheetViews>
  <sheetFormatPr defaultRowHeight="15" x14ac:dyDescent="0.25"/>
  <cols>
    <col min="1" max="1" width="24.140625" style="2" customWidth="1"/>
    <col min="2" max="3" width="12.7109375" style="2" customWidth="1"/>
    <col min="4" max="4" width="8.140625" style="2" customWidth="1"/>
    <col min="5" max="5" width="17.5703125" style="2" customWidth="1"/>
    <col min="6" max="6" width="15.28515625" style="2" customWidth="1"/>
    <col min="7" max="16384" width="9.140625" style="2"/>
  </cols>
  <sheetData>
    <row r="1" spans="1:6" x14ac:dyDescent="0.25">
      <c r="A1" s="1" t="s">
        <v>11</v>
      </c>
    </row>
    <row r="3" spans="1:6" x14ac:dyDescent="0.25">
      <c r="A3" s="1" t="s">
        <v>9</v>
      </c>
    </row>
    <row r="4" spans="1:6" s="4" customFormat="1" ht="12.75" customHeight="1" x14ac:dyDescent="0.25">
      <c r="A4" s="3"/>
      <c r="B4" s="4" t="s">
        <v>0</v>
      </c>
      <c r="C4" s="4" t="s">
        <v>1</v>
      </c>
      <c r="D4" s="2"/>
      <c r="E4" s="4" t="s">
        <v>2</v>
      </c>
      <c r="F4" s="2"/>
    </row>
    <row r="5" spans="1:6" x14ac:dyDescent="0.25">
      <c r="A5" s="3" t="s">
        <v>3</v>
      </c>
      <c r="B5" s="8">
        <v>5</v>
      </c>
      <c r="C5" s="8">
        <v>10</v>
      </c>
      <c r="E5" s="8">
        <v>200</v>
      </c>
    </row>
    <row r="6" spans="1:6" x14ac:dyDescent="0.25">
      <c r="A6" s="3" t="s">
        <v>4</v>
      </c>
      <c r="B6" s="8">
        <v>10</v>
      </c>
      <c r="C6" s="8">
        <v>5</v>
      </c>
      <c r="E6" s="8">
        <v>150</v>
      </c>
    </row>
    <row r="7" spans="1:6" x14ac:dyDescent="0.25">
      <c r="A7" s="3" t="s">
        <v>5</v>
      </c>
      <c r="B7" s="8">
        <v>0</v>
      </c>
      <c r="C7" s="8">
        <v>12</v>
      </c>
      <c r="E7" s="8">
        <v>200</v>
      </c>
    </row>
    <row r="8" spans="1:6" x14ac:dyDescent="0.25">
      <c r="A8" s="3" t="s">
        <v>6</v>
      </c>
      <c r="B8" s="8">
        <v>12</v>
      </c>
      <c r="C8" s="8">
        <v>0</v>
      </c>
      <c r="E8" s="8">
        <v>300</v>
      </c>
    </row>
    <row r="10" spans="1:6" x14ac:dyDescent="0.25">
      <c r="A10" s="1" t="s">
        <v>7</v>
      </c>
      <c r="B10" s="4" t="s">
        <v>0</v>
      </c>
      <c r="C10" s="4" t="s">
        <v>1</v>
      </c>
    </row>
    <row r="11" spans="1:6" x14ac:dyDescent="0.25">
      <c r="B11" s="9">
        <v>9.3141670227050781</v>
      </c>
      <c r="C11" s="9">
        <v>5.0287036895751953</v>
      </c>
    </row>
    <row r="12" spans="1:6" x14ac:dyDescent="0.25">
      <c r="B12" s="5"/>
      <c r="C12" s="5"/>
    </row>
    <row r="13" spans="1:6" x14ac:dyDescent="0.25">
      <c r="A13" s="1" t="s">
        <v>8</v>
      </c>
    </row>
    <row r="14" spans="1:6" x14ac:dyDescent="0.25">
      <c r="A14" s="3" t="s">
        <v>3</v>
      </c>
      <c r="B14" s="6">
        <f>SQRT((B5-$B$11)^2+(C5-$C$11)^2)</f>
        <v>6.5822354945595247</v>
      </c>
    </row>
    <row r="15" spans="1:6" x14ac:dyDescent="0.25">
      <c r="A15" s="3" t="s">
        <v>4</v>
      </c>
      <c r="B15" s="6">
        <f>SQRT((B6-$B$11)^2+(C6-$C$11)^2)</f>
        <v>0.68643337225141232</v>
      </c>
    </row>
    <row r="16" spans="1:6" x14ac:dyDescent="0.25">
      <c r="A16" s="3" t="s">
        <v>5</v>
      </c>
      <c r="B16" s="6">
        <f>SQRT((B7-$B$11)^2+(C7-$C$11)^2)</f>
        <v>11.634117051783056</v>
      </c>
    </row>
    <row r="17" spans="1:2" x14ac:dyDescent="0.25">
      <c r="A17" s="3" t="s">
        <v>6</v>
      </c>
      <c r="B17" s="6">
        <f>SQRT((B8-$B$11)^2+(C8-$C$11)^2)</f>
        <v>5.701013908023036</v>
      </c>
    </row>
    <row r="19" spans="1:2" x14ac:dyDescent="0.25">
      <c r="A19" s="7" t="s">
        <v>10</v>
      </c>
      <c r="B19" s="10">
        <f>SUMPRODUCT(Shipments,Distances)</f>
        <v>5456.5396875131391</v>
      </c>
    </row>
    <row r="25" spans="1:2" x14ac:dyDescent="0.25">
      <c r="A25" s="1" t="s">
        <v>12</v>
      </c>
    </row>
    <row r="26" spans="1:2" x14ac:dyDescent="0.25">
      <c r="A26" s="11" t="s">
        <v>13</v>
      </c>
      <c r="B26" s="11" t="s">
        <v>14</v>
      </c>
    </row>
    <row r="27" spans="1:2" x14ac:dyDescent="0.25">
      <c r="A27" s="11" t="s">
        <v>15</v>
      </c>
      <c r="B27" s="11" t="s">
        <v>16</v>
      </c>
    </row>
    <row r="28" spans="1:2" x14ac:dyDescent="0.25">
      <c r="A28" s="11" t="s">
        <v>17</v>
      </c>
      <c r="B28" s="11" t="s">
        <v>18</v>
      </c>
    </row>
    <row r="29" spans="1:2" x14ac:dyDescent="0.25">
      <c r="A29" s="11" t="s">
        <v>19</v>
      </c>
      <c r="B29" s="11" t="s">
        <v>20</v>
      </c>
    </row>
  </sheetData>
  <phoneticPr fontId="0" type="noConversion"/>
  <printOptions horizontalCentered="1" verticalCentered="1" headings="1" gridLines="1" gridLinesSet="0"/>
  <pageMargins left="0.75" right="0.75" top="1" bottom="1" header="0.5" footer="0.5"/>
  <pageSetup orientation="portrait" horizontalDpi="300" verticalDpi="300" r:id="rId1"/>
  <headerFooter alignWithMargins="0">
    <oddFooter>&amp;C&amp;"Arial,Bold"Exhibit 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0</xdr:col>
                    <xdr:colOff>1409700</xdr:colOff>
                    <xdr:row>20</xdr:row>
                    <xdr:rowOff>123825</xdr:rowOff>
                  </from>
                  <to>
                    <xdr:col>2</xdr:col>
                    <xdr:colOff>790575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>
                <anchor moveWithCells="1" sizeWithCells="1">
                  <from>
                    <xdr:col>3</xdr:col>
                    <xdr:colOff>238125</xdr:colOff>
                    <xdr:row>20</xdr:row>
                    <xdr:rowOff>123825</xdr:rowOff>
                  </from>
                  <to>
                    <xdr:col>5</xdr:col>
                    <xdr:colOff>523875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Model</vt:lpstr>
      <vt:lpstr>Distances</vt:lpstr>
      <vt:lpstr>Location</vt:lpstr>
      <vt:lpstr>Shipments</vt:lpstr>
      <vt:lpstr>TotDistance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1999-05-07T15:17:44Z</dcterms:created>
  <dcterms:modified xsi:type="dcterms:W3CDTF">2014-08-14T15:25:04Z</dcterms:modified>
</cp:coreProperties>
</file>